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5480" windowHeight="11415"/>
  </bookViews>
  <sheets>
    <sheet name="2018" sheetId="1" r:id="rId1"/>
  </sheets>
  <definedNames>
    <definedName name="_xlnm.Print_Area" localSheetId="0">'2018'!$A$1:$E$42</definedName>
    <definedName name="_xlnm.Print_Titles" localSheetId="0">'2018'!$7:$8</definedName>
  </definedNames>
  <calcPr calcId="145621"/>
</workbook>
</file>

<file path=xl/calcChain.xml><?xml version="1.0" encoding="utf-8"?>
<calcChain xmlns="http://schemas.openxmlformats.org/spreadsheetml/2006/main">
  <c r="E40" i="1" l="1"/>
  <c r="E30" i="1" l="1"/>
  <c r="E13" i="1"/>
  <c r="C41" i="1"/>
  <c r="D41" i="1"/>
  <c r="C14" i="1" l="1"/>
  <c r="D14" i="1"/>
  <c r="D42" i="1" s="1"/>
  <c r="E37" i="1"/>
  <c r="E23" i="1"/>
  <c r="E33" i="1"/>
  <c r="E29" i="1"/>
  <c r="E28" i="1"/>
  <c r="E20" i="1"/>
  <c r="E19" i="1"/>
  <c r="E16" i="1"/>
  <c r="E12" i="1"/>
  <c r="E11" i="1"/>
  <c r="E10" i="1"/>
  <c r="E8" i="1"/>
  <c r="E41" i="1" l="1"/>
  <c r="E42" i="1" s="1"/>
  <c r="E14" i="1"/>
</calcChain>
</file>

<file path=xl/sharedStrings.xml><?xml version="1.0" encoding="utf-8"?>
<sst xmlns="http://schemas.openxmlformats.org/spreadsheetml/2006/main" count="45" uniqueCount="36">
  <si>
    <t>Հ/հ</t>
  </si>
  <si>
    <t>Հաստիքի անվանումը</t>
  </si>
  <si>
    <t>Հաստիքային միավորները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</si>
  <si>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</si>
  <si>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</si>
  <si>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</si>
  <si>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</si>
  <si>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Հայեցողական   պաշտոններ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</si>
  <si>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</si>
  <si>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</si>
  <si>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</si>
  <si>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</si>
  <si>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</si>
  <si>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</si>
  <si>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Գլխավոր մասնագետ-ճարտարապետ</t>
  </si>
  <si>
    <t>Առաջատար մասնագետ</t>
  </si>
  <si>
    <t>2-րդ կարգի մասնագետ</t>
  </si>
  <si>
    <t>Տեխնիկական սպասարկման անձնակազմ</t>
  </si>
  <si>
    <t>Վարորդ</t>
  </si>
  <si>
    <t>Հավաքարար</t>
  </si>
  <si>
    <t>ՋԵՐՄՈՒԿԻ  ՀԱՄԱՅՆՔԱՊԵՏԱՐԱՆԻ  ԱՇԽԱՏԱԿԱԶՄԻ ՀԱՍՏԻՔԱՑՈՒՑԱԿԸ  ԵՎ  ՊԱՇՏՈՆԱՅԻՆ  ԴՐՈՒՅՔԱՉԱՓԵՐԸ 
 2019  ԹՎԱԿԱՆԻ  ՀԱՄԱՐ</t>
  </si>
  <si>
    <t>Վարչական ղեկավար</t>
  </si>
  <si>
    <t>Աշխատակազմ</t>
  </si>
  <si>
    <t>Աշխատակազմի ֆինանսական բաժին</t>
  </si>
  <si>
    <t>Աշխատակազմի ներքին աուդիտի  բաժին</t>
  </si>
  <si>
    <t>Առանձնացված   ստորաբաժանումներ</t>
  </si>
  <si>
    <t>Սոցիալական աջակցության Ջերմուկի տարածքային բաժին</t>
  </si>
  <si>
    <t>Քաղաքացիական կացության ակտերի գրանցման Ջերմուկի տարածքային բաժին</t>
  </si>
  <si>
    <t>Համակարգչային սարքեր սպասարկող</t>
  </si>
  <si>
    <t>Տեղեկատվական համակարգի օպերատոր</t>
  </si>
  <si>
    <t>Անասնաբույժ</t>
  </si>
  <si>
    <t>Ընդամենը</t>
  </si>
  <si>
    <t xml:space="preserve">ԸՆԴՀԱՆՈՒՐԸ՝ </t>
  </si>
  <si>
    <t xml:space="preserve">ՀԱՄԱՅՆՔԱՊԵՏԱՐԱՆԻ ԱՇԽԱՏԱԿԱԶՄԻ ՔԱՐՏՈՒՂԱՐ՝                   Գ. ԹԱԴԵՎՈՍՅԱՆ 
</t>
  </si>
  <si>
    <r>
      <rPr>
        <i/>
        <sz val="10"/>
        <rFont val="GHEA Grapalat"/>
        <family val="3"/>
      </rPr>
      <t>Հավելված 2</t>
    </r>
    <r>
      <rPr>
        <sz val="10"/>
        <rFont val="GHEA Grapalat"/>
        <family val="3"/>
      </rPr>
      <t xml:space="preserve">
Ջերմուկ  համայնքի ավագանու 
2018  թվականի նոյեմբերի  21 -ի
   N  76 - Ա որոշման</t>
    </r>
  </si>
  <si>
    <t>42.5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</si>
</sst>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;[Red]#,##0_р_."/>
    <numFmt numFmtId="165" formatCode="#,##0.0_р_.;[Red]#,##0.0_р_."/>
  </numFmts>
  <fonts count="1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 Cyr"/>
      <family val="2"/>
    </font>
    <font>
      <b/>
      <i/>
      <sz val="12"/>
      <name val="GHEA Grapalat"/>
      <family val="3"/>
    </font>
    <font>
      <b/>
      <i/>
      <sz val="14"/>
      <name val="GHEA Grapalat"/>
      <family val="3"/>
    </font>
    <font>
      <b/>
      <i/>
      <sz val="11"/>
      <name val="GHEA Grapalat"/>
      <family val="3"/>
    </font>
    <font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27" xfId="0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8" workbookViewId="0">
      <selection activeCell="E40" sqref="E40"/>
    </sheetView>
  </sheetViews>
  <sheetFormatPr defaultRowHeight="16.5"/>
  <cols>
    <col min="1" max="1" width="5.140625" style="1" customWidth="1"/>
    <col min="2" max="2" width="50.140625" style="2" customWidth="1"/>
    <col min="3" max="3" width="12.42578125" style="1" customWidth="1"/>
    <col min="4" max="4" width="13.28515625" style="1" customWidth="1"/>
    <col min="5" max="5" width="15.28515625" style="1" customWidth="1"/>
    <col min="6" max="6" width="15.5703125" style="2" customWidth="1"/>
    <col min="7" max="7" width="9.5703125" style="2" bestFit="1" customWidth="1"/>
    <col min="8" max="8" width="14.140625" style="2" customWidth="1"/>
    <col min="9" max="9" width="11.28515625" style="2" bestFit="1" customWidth="1"/>
    <col min="10" max="10" width="12.140625" style="2" bestFit="1" customWidth="1"/>
    <col min="11" max="11" width="9.140625" style="2"/>
    <col min="12" max="12" width="14.42578125" style="2" bestFit="1" customWidth="1"/>
    <col min="13" max="13" width="9.140625" style="2"/>
    <col min="14" max="14" width="10.5703125" style="2" bestFit="1" customWidth="1"/>
    <col min="15" max="16384" width="9.140625" style="2"/>
  </cols>
  <sheetData>
    <row r="1" spans="1:6" ht="21.75" customHeight="1">
      <c r="A1" s="56"/>
      <c r="B1" s="57"/>
      <c r="C1" s="63" t="s">
        <v>34</v>
      </c>
      <c r="D1" s="63"/>
      <c r="E1" s="64"/>
    </row>
    <row r="2" spans="1:6" ht="22.5" customHeight="1">
      <c r="A2" s="28"/>
      <c r="B2" s="58"/>
      <c r="C2" s="65"/>
      <c r="D2" s="65"/>
      <c r="E2" s="66"/>
    </row>
    <row r="3" spans="1:6" ht="19.5" customHeight="1">
      <c r="A3" s="28"/>
      <c r="B3" s="58"/>
      <c r="C3" s="65"/>
      <c r="D3" s="65"/>
      <c r="E3" s="66"/>
    </row>
    <row r="4" spans="1:6" ht="63.75" customHeight="1" thickBot="1">
      <c r="A4" s="79" t="s">
        <v>20</v>
      </c>
      <c r="B4" s="80"/>
      <c r="C4" s="80"/>
      <c r="D4" s="80"/>
      <c r="E4" s="81"/>
    </row>
    <row r="5" spans="1:6" ht="48" customHeight="1" thickBot="1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</row>
    <row r="6" spans="1:6" ht="17.25" thickBot="1">
      <c r="A6" s="30">
        <v>1</v>
      </c>
      <c r="B6" s="31">
        <v>2</v>
      </c>
      <c r="C6" s="31">
        <v>3</v>
      </c>
      <c r="D6" s="31">
        <v>4</v>
      </c>
      <c r="E6" s="32">
        <v>5</v>
      </c>
    </row>
    <row r="7" spans="1:6" s="27" customFormat="1" ht="24" customHeight="1" thickBot="1">
      <c r="A7" s="67" t="s">
        <v>5</v>
      </c>
      <c r="B7" s="68"/>
      <c r="C7" s="68"/>
      <c r="D7" s="68"/>
      <c r="E7" s="69"/>
      <c r="F7" s="55"/>
    </row>
    <row r="8" spans="1:6" s="3" customFormat="1" ht="24" customHeight="1" thickBot="1">
      <c r="A8" s="5">
        <v>1</v>
      </c>
      <c r="B8" s="6" t="s">
        <v>6</v>
      </c>
      <c r="C8" s="7">
        <v>1</v>
      </c>
      <c r="D8" s="53">
        <v>440162</v>
      </c>
      <c r="E8" s="53">
        <f>C8*D8</f>
        <v>440162</v>
      </c>
      <c r="F8" s="54"/>
    </row>
    <row r="9" spans="1:6" s="4" customFormat="1" ht="24" customHeight="1" thickBot="1">
      <c r="A9" s="70" t="s">
        <v>7</v>
      </c>
      <c r="B9" s="71"/>
      <c r="C9" s="71"/>
      <c r="D9" s="71"/>
      <c r="E9" s="72"/>
      <c r="F9" s="55"/>
    </row>
    <row r="10" spans="1:6" ht="24" customHeight="1">
      <c r="A10" s="16">
        <v>2</v>
      </c>
      <c r="B10" s="17" t="s">
        <v>8</v>
      </c>
      <c r="C10" s="18">
        <v>1</v>
      </c>
      <c r="D10" s="33">
        <v>358400</v>
      </c>
      <c r="E10" s="19">
        <f>D10*C10</f>
        <v>358400</v>
      </c>
    </row>
    <row r="11" spans="1:6" s="4" customFormat="1" ht="24" customHeight="1">
      <c r="A11" s="9">
        <v>3</v>
      </c>
      <c r="B11" s="10" t="s">
        <v>9</v>
      </c>
      <c r="C11" s="8">
        <v>1</v>
      </c>
      <c r="D11" s="34">
        <v>264600</v>
      </c>
      <c r="E11" s="13">
        <f>D11*C11</f>
        <v>264600</v>
      </c>
    </row>
    <row r="12" spans="1:6" ht="24" customHeight="1">
      <c r="A12" s="14">
        <v>4</v>
      </c>
      <c r="B12" s="15" t="s">
        <v>10</v>
      </c>
      <c r="C12" s="8">
        <v>1</v>
      </c>
      <c r="D12" s="35">
        <v>238200</v>
      </c>
      <c r="E12" s="13">
        <f>D12*C12</f>
        <v>238200</v>
      </c>
    </row>
    <row r="13" spans="1:6" ht="24" customHeight="1">
      <c r="A13" s="9">
        <v>5</v>
      </c>
      <c r="B13" s="10" t="s">
        <v>21</v>
      </c>
      <c r="C13" s="11">
        <v>4</v>
      </c>
      <c r="D13" s="12">
        <v>264600</v>
      </c>
      <c r="E13" s="13">
        <f>C13*D13</f>
        <v>1058400</v>
      </c>
    </row>
    <row r="14" spans="1:6" ht="24" customHeight="1" thickBot="1">
      <c r="A14" s="20"/>
      <c r="B14" s="36" t="s">
        <v>31</v>
      </c>
      <c r="C14" s="37">
        <f>SUM(C10:C13)</f>
        <v>7</v>
      </c>
      <c r="D14" s="38">
        <f>SUM(D10:D13)</f>
        <v>1125800</v>
      </c>
      <c r="E14" s="39">
        <f>SUM(E10:E13)</f>
        <v>1919600</v>
      </c>
      <c r="F14" s="54"/>
    </row>
    <row r="15" spans="1:6" ht="24" customHeight="1" thickBot="1">
      <c r="A15" s="73" t="s">
        <v>22</v>
      </c>
      <c r="B15" s="74"/>
      <c r="C15" s="74"/>
      <c r="D15" s="74"/>
      <c r="E15" s="75"/>
    </row>
    <row r="16" spans="1:6" ht="24" customHeight="1">
      <c r="A16" s="16">
        <v>6</v>
      </c>
      <c r="B16" s="17" t="s">
        <v>11</v>
      </c>
      <c r="C16" s="18">
        <v>1</v>
      </c>
      <c r="D16" s="19">
        <v>352200</v>
      </c>
      <c r="E16" s="19">
        <f t="shared" ref="E16:E20" si="0">D16*C16</f>
        <v>352200</v>
      </c>
    </row>
    <row r="17" spans="1:5" s="4" customFormat="1" ht="24" customHeight="1">
      <c r="A17" s="9">
        <v>7</v>
      </c>
      <c r="B17" s="10" t="s">
        <v>14</v>
      </c>
      <c r="C17" s="11">
        <v>1</v>
      </c>
      <c r="D17" s="13">
        <v>257500</v>
      </c>
      <c r="E17" s="13">
        <v>257500</v>
      </c>
    </row>
    <row r="18" spans="1:5" ht="24" customHeight="1">
      <c r="A18" s="9">
        <v>8</v>
      </c>
      <c r="B18" s="10" t="s">
        <v>13</v>
      </c>
      <c r="C18" s="11">
        <v>1</v>
      </c>
      <c r="D18" s="13">
        <v>257500</v>
      </c>
      <c r="E18" s="13">
        <v>257500</v>
      </c>
    </row>
    <row r="19" spans="1:5" ht="24" customHeight="1">
      <c r="A19" s="9">
        <v>9</v>
      </c>
      <c r="B19" s="10" t="s">
        <v>15</v>
      </c>
      <c r="C19" s="11">
        <v>5</v>
      </c>
      <c r="D19" s="13">
        <v>187300</v>
      </c>
      <c r="E19" s="13">
        <f t="shared" si="0"/>
        <v>936500</v>
      </c>
    </row>
    <row r="20" spans="1:5" ht="24" customHeight="1" thickBot="1">
      <c r="A20" s="20">
        <v>10</v>
      </c>
      <c r="B20" s="21" t="s">
        <v>16</v>
      </c>
      <c r="C20" s="22">
        <v>4</v>
      </c>
      <c r="D20" s="23">
        <v>140900</v>
      </c>
      <c r="E20" s="23">
        <f t="shared" si="0"/>
        <v>563600</v>
      </c>
    </row>
    <row r="21" spans="1:5" ht="24" customHeight="1" thickBot="1">
      <c r="A21" s="82" t="s">
        <v>23</v>
      </c>
      <c r="B21" s="83"/>
      <c r="C21" s="83"/>
      <c r="D21" s="83"/>
      <c r="E21" s="84"/>
    </row>
    <row r="22" spans="1:5" ht="24" customHeight="1">
      <c r="A22" s="16">
        <v>11</v>
      </c>
      <c r="B22" s="40" t="s">
        <v>12</v>
      </c>
      <c r="C22" s="18">
        <v>1</v>
      </c>
      <c r="D22" s="41">
        <v>323000</v>
      </c>
      <c r="E22" s="19">
        <v>323000</v>
      </c>
    </row>
    <row r="23" spans="1:5" ht="24" customHeight="1" thickBot="1">
      <c r="A23" s="20">
        <v>12</v>
      </c>
      <c r="B23" s="42" t="s">
        <v>15</v>
      </c>
      <c r="C23" s="22">
        <v>4</v>
      </c>
      <c r="D23" s="43">
        <v>187300</v>
      </c>
      <c r="E23" s="23">
        <f>C23*D23</f>
        <v>749200</v>
      </c>
    </row>
    <row r="24" spans="1:5" ht="24" customHeight="1" thickBot="1">
      <c r="A24" s="82" t="s">
        <v>24</v>
      </c>
      <c r="B24" s="83"/>
      <c r="C24" s="83"/>
      <c r="D24" s="83"/>
      <c r="E24" s="84"/>
    </row>
    <row r="25" spans="1:5" ht="24" customHeight="1" thickBot="1">
      <c r="A25" s="44">
        <v>13</v>
      </c>
      <c r="B25" s="45" t="s">
        <v>12</v>
      </c>
      <c r="C25" s="46">
        <v>1</v>
      </c>
      <c r="D25" s="47">
        <v>323000</v>
      </c>
      <c r="E25" s="47">
        <v>323000</v>
      </c>
    </row>
    <row r="26" spans="1:5" ht="24" customHeight="1" thickBot="1">
      <c r="A26" s="76" t="s">
        <v>25</v>
      </c>
      <c r="B26" s="77"/>
      <c r="C26" s="77"/>
      <c r="D26" s="77"/>
      <c r="E26" s="78"/>
    </row>
    <row r="27" spans="1:5" ht="24" customHeight="1" thickBot="1">
      <c r="A27" s="85" t="s">
        <v>26</v>
      </c>
      <c r="B27" s="86"/>
      <c r="C27" s="86"/>
      <c r="D27" s="86"/>
      <c r="E27" s="87"/>
    </row>
    <row r="28" spans="1:5" ht="24" customHeight="1">
      <c r="A28" s="16">
        <v>14</v>
      </c>
      <c r="B28" s="17" t="s">
        <v>12</v>
      </c>
      <c r="C28" s="18">
        <v>1</v>
      </c>
      <c r="D28" s="41">
        <v>264623</v>
      </c>
      <c r="E28" s="19">
        <f>D28*C28</f>
        <v>264623</v>
      </c>
    </row>
    <row r="29" spans="1:5" ht="24" customHeight="1">
      <c r="A29" s="9">
        <v>15</v>
      </c>
      <c r="B29" s="10" t="s">
        <v>13</v>
      </c>
      <c r="C29" s="11">
        <v>1</v>
      </c>
      <c r="D29" s="12">
        <v>189885</v>
      </c>
      <c r="E29" s="13">
        <f>D29*C29</f>
        <v>189885</v>
      </c>
    </row>
    <row r="30" spans="1:5" ht="24" customHeight="1">
      <c r="A30" s="9">
        <v>16</v>
      </c>
      <c r="B30" s="10" t="s">
        <v>15</v>
      </c>
      <c r="C30" s="11">
        <v>2</v>
      </c>
      <c r="D30" s="12">
        <v>141603</v>
      </c>
      <c r="E30" s="13">
        <f>C30*D30</f>
        <v>283206</v>
      </c>
    </row>
    <row r="31" spans="1:5" ht="24" customHeight="1" thickBot="1">
      <c r="A31" s="20">
        <v>17</v>
      </c>
      <c r="B31" s="21" t="s">
        <v>16</v>
      </c>
      <c r="C31" s="22">
        <v>1</v>
      </c>
      <c r="D31" s="43">
        <v>106548</v>
      </c>
      <c r="E31" s="23">
        <v>106548</v>
      </c>
    </row>
    <row r="32" spans="1:5" ht="24" customHeight="1" thickBot="1">
      <c r="A32" s="76" t="s">
        <v>27</v>
      </c>
      <c r="B32" s="77"/>
      <c r="C32" s="77"/>
      <c r="D32" s="77"/>
      <c r="E32" s="78"/>
    </row>
    <row r="33" spans="1:10" ht="24" customHeight="1" thickBot="1">
      <c r="A33" s="44">
        <v>18</v>
      </c>
      <c r="B33" s="48" t="s">
        <v>12</v>
      </c>
      <c r="C33" s="46">
        <v>1</v>
      </c>
      <c r="D33" s="47">
        <v>264623</v>
      </c>
      <c r="E33" s="47">
        <f>+D33*C33</f>
        <v>264623</v>
      </c>
    </row>
    <row r="34" spans="1:10" ht="24" customHeight="1" thickBot="1">
      <c r="A34" s="76" t="s">
        <v>17</v>
      </c>
      <c r="B34" s="77"/>
      <c r="C34" s="77"/>
      <c r="D34" s="77"/>
      <c r="E34" s="78"/>
    </row>
    <row r="35" spans="1:10" s="4" customFormat="1" ht="24" customHeight="1">
      <c r="A35" s="16">
        <v>19</v>
      </c>
      <c r="B35" s="17" t="s">
        <v>28</v>
      </c>
      <c r="C35" s="18">
        <v>1</v>
      </c>
      <c r="D35" s="41">
        <v>187300</v>
      </c>
      <c r="E35" s="19">
        <v>187300</v>
      </c>
    </row>
    <row r="36" spans="1:10" ht="24" customHeight="1">
      <c r="A36" s="9">
        <v>20</v>
      </c>
      <c r="B36" s="10" t="s">
        <v>29</v>
      </c>
      <c r="C36" s="11">
        <v>1</v>
      </c>
      <c r="D36" s="12">
        <v>187300</v>
      </c>
      <c r="E36" s="13">
        <v>187300</v>
      </c>
    </row>
    <row r="37" spans="1:10" ht="24" customHeight="1">
      <c r="A37" s="9">
        <v>21</v>
      </c>
      <c r="B37" s="10" t="s">
        <v>30</v>
      </c>
      <c r="C37" s="11">
        <v>4</v>
      </c>
      <c r="D37" s="12">
        <v>71429</v>
      </c>
      <c r="E37" s="13">
        <f>C37*D37</f>
        <v>285716</v>
      </c>
    </row>
    <row r="38" spans="1:10" ht="24" customHeight="1">
      <c r="A38" s="9">
        <v>22</v>
      </c>
      <c r="B38" s="10" t="s">
        <v>18</v>
      </c>
      <c r="C38" s="11">
        <v>1</v>
      </c>
      <c r="D38" s="12">
        <v>130000</v>
      </c>
      <c r="E38" s="13">
        <v>130000</v>
      </c>
    </row>
    <row r="39" spans="1:10" s="4" customFormat="1" ht="24" customHeight="1">
      <c r="A39" s="9">
        <v>23</v>
      </c>
      <c r="B39" s="10" t="s">
        <v>19</v>
      </c>
      <c r="C39" s="11">
        <v>1</v>
      </c>
      <c r="D39" s="12">
        <v>130000</v>
      </c>
      <c r="E39" s="13">
        <v>130000</v>
      </c>
    </row>
    <row r="40" spans="1:10" ht="24" customHeight="1" thickBot="1">
      <c r="A40" s="20">
        <v>24</v>
      </c>
      <c r="B40" s="21" t="s">
        <v>19</v>
      </c>
      <c r="C40" s="22">
        <v>2.5</v>
      </c>
      <c r="D40" s="43">
        <v>100000</v>
      </c>
      <c r="E40" s="88">
        <f>C40*D40</f>
        <v>250000</v>
      </c>
    </row>
    <row r="41" spans="1:10" ht="24" customHeight="1" thickBot="1">
      <c r="A41" s="28"/>
      <c r="B41" s="49" t="s">
        <v>31</v>
      </c>
      <c r="C41" s="52">
        <f>SUM(C16:C40)</f>
        <v>34.5</v>
      </c>
      <c r="D41" s="51">
        <f>SUM(D16:D40)</f>
        <v>3802011</v>
      </c>
      <c r="E41" s="51">
        <f>SUM(E16:E40)</f>
        <v>6041701</v>
      </c>
    </row>
    <row r="42" spans="1:10" ht="24" customHeight="1" thickBot="1">
      <c r="A42" s="61" t="s">
        <v>32</v>
      </c>
      <c r="B42" s="62"/>
      <c r="C42" s="59" t="s">
        <v>35</v>
      </c>
      <c r="D42" s="50">
        <f t="shared" ref="D42:E42" si="1">D8+D14+D41</f>
        <v>5367973</v>
      </c>
      <c r="E42" s="25">
        <f t="shared" si="1"/>
        <v>8401463</v>
      </c>
      <c r="F42" s="54"/>
    </row>
    <row r="43" spans="1:10" ht="66" customHeight="1">
      <c r="A43" s="60" t="s">
        <v>33</v>
      </c>
      <c r="B43" s="60"/>
      <c r="C43" s="60"/>
      <c r="D43" s="60"/>
      <c r="E43" s="60"/>
      <c r="J43" s="24"/>
    </row>
    <row r="44" spans="1:10" ht="30" customHeight="1">
      <c r="J44" s="24"/>
    </row>
    <row r="45" spans="1:10" ht="53.25" customHeight="1"/>
    <row r="46" spans="1:10" s="4" customFormat="1" ht="30" customHeight="1">
      <c r="A46" s="1"/>
      <c r="B46" s="2"/>
      <c r="C46" s="1"/>
      <c r="D46" s="1"/>
      <c r="E46" s="1"/>
      <c r="I46" s="2"/>
      <c r="J46" s="24"/>
    </row>
    <row r="47" spans="1:10" ht="32.1" customHeight="1"/>
    <row r="48" spans="1:10" ht="40.5" customHeight="1"/>
    <row r="49" spans="1:14" ht="32.1" customHeight="1"/>
    <row r="50" spans="1:14" ht="32.1" customHeight="1"/>
    <row r="51" spans="1:14" ht="32.1" customHeight="1"/>
    <row r="52" spans="1:14" ht="32.1" customHeight="1"/>
    <row r="53" spans="1:14" s="26" customFormat="1" ht="30" customHeight="1">
      <c r="A53" s="1"/>
      <c r="B53" s="2"/>
      <c r="C53" s="1"/>
      <c r="D53" s="1"/>
      <c r="E53" s="1"/>
    </row>
    <row r="54" spans="1:14" s="1" customFormat="1" ht="23.1" customHeight="1">
      <c r="B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3">
    <mergeCell ref="A43:E43"/>
    <mergeCell ref="A42:B42"/>
    <mergeCell ref="C1:E3"/>
    <mergeCell ref="A7:E7"/>
    <mergeCell ref="A9:E9"/>
    <mergeCell ref="A15:E15"/>
    <mergeCell ref="A26:E26"/>
    <mergeCell ref="A32:E32"/>
    <mergeCell ref="A34:E34"/>
    <mergeCell ref="A4:E4"/>
    <mergeCell ref="A21:E21"/>
    <mergeCell ref="A24:E24"/>
    <mergeCell ref="A27:E27"/>
  </mergeCells>
  <pageMargins left="0.51181102362204722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jermuk</cp:lastModifiedBy>
  <cp:lastPrinted>2018-11-15T11:02:59Z</cp:lastPrinted>
  <dcterms:created xsi:type="dcterms:W3CDTF">2017-11-09T07:14:30Z</dcterms:created>
  <dcterms:modified xsi:type="dcterms:W3CDTF">2018-11-17T07:00:36Z</dcterms:modified>
</cp:coreProperties>
</file>