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795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<sst xmlns="http://schemas.openxmlformats.org/spreadsheetml/2006/main" count="58" uniqueCount="46">
  <si>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հ/հ</t>
  </si>
  <si>
    <t>պաշտոնի անվանումը</t>
  </si>
  <si>
    <t>հաստիքային</t>
  </si>
  <si>
    <t>միավորը</t>
  </si>
  <si>
    <t xml:space="preserve">դրույքի </t>
  </si>
  <si>
    <t>չափը</t>
  </si>
  <si>
    <t>գումարը</t>
  </si>
  <si>
    <t>դաստիարակ</t>
  </si>
  <si>
    <t>երաժշտության դաստիարակ</t>
  </si>
  <si>
    <t>պարուսույց</t>
  </si>
  <si>
    <t>դաստիարակի օգնական</t>
  </si>
  <si>
    <t>գործավար</t>
  </si>
  <si>
    <t>տնտեսվար</t>
  </si>
  <si>
    <t>խոհարար</t>
  </si>
  <si>
    <t>խոհարարի օգնական</t>
  </si>
  <si>
    <t>լվացարար</t>
  </si>
  <si>
    <t>օժանդակ բանվոր</t>
  </si>
  <si>
    <t>դռնապահ</t>
  </si>
  <si>
    <t>պահակ</t>
  </si>
  <si>
    <t>բուժքույր</t>
  </si>
  <si>
    <t>ԸՆԴԱՄԵՆԸ</t>
  </si>
  <si>
    <t>հավաքարար</t>
  </si>
  <si>
    <t>տնօրեն</t>
  </si>
  <si>
    <t>պահեստապետ</t>
  </si>
  <si>
    <t>մեթոդիստ ուսումնական գծով՝ տնօրենի տեղակալ</t>
  </si>
  <si>
    <t>դերձակ</t>
  </si>
  <si>
    <t>ֆիզկուլտուրայի հրահանգիչ</t>
  </si>
  <si>
    <t>փականակագործ-էլեկտրամոնտյոր</t>
  </si>
  <si>
    <t>փոխարինող դաստիարակ</t>
  </si>
  <si>
    <t>փոխարինող դայակ</t>
  </si>
  <si>
    <t>գլխավոր հաշվապահ</t>
  </si>
  <si>
    <t>աշխատակիցների թվաքանակը՝ 25</t>
  </si>
  <si>
    <t>ՀԱՄԱՅՆՔԱՊԵՏԱՐԱՆԻ ԱՇԽԱՏԱԿԱԶՄԻ ՔԱՐՏՈՒՂԱՐ  ՝                Գ.ԹԱԴԵՎՈՍՅԱՆ</t>
  </si>
  <si>
    <t>հոգեբան</t>
  </si>
  <si>
    <t xml:space="preserve">աշխատակիցների թվաքանակը՝ </t>
  </si>
  <si>
    <t>երիտասարդության հարցերով մասնագետ</t>
  </si>
  <si>
    <t>ակումբավար</t>
  </si>
  <si>
    <t>զբոսաշրջության հարցերով մասնագետ</t>
  </si>
  <si>
    <t>մարզիչ</t>
  </si>
  <si>
    <t xml:space="preserve">                                          ԸՆԴԱՄԵՆԸ՝</t>
  </si>
  <si>
    <t xml:space="preserve">              Հավելված </t>
  </si>
  <si>
    <t xml:space="preserve">Ջերմուկ համայնքի ավագանու </t>
  </si>
  <si>
    <t xml:space="preserve">N  10-Ա   որոշման </t>
  </si>
  <si>
    <t>2. «ՋԵՐՄՈՒԿ ՀԱՄԱՅՆՔԻ ՍՊՈՐՏԻ, ԶԲՈՍԱՇՐՋՈՒԹՅԱՆ, ԵՐԻՏԱՍԱՐԴՈՒԹՅԱՆ ԵՎ ՄՇԱԿՈՒՅԹԻ ԿԵՆՏՐՈՆ »  ՀՈԱԿ</t>
  </si>
  <si>
    <t>1. «ՋԵՐՄՈՒԿ ՀԱՄԱՅՆՔԻ «ԶԱՏԻԿ» ՄԱՆԿԱՊԱՐՏԵԶ ՆՈՒՀ» ՀՈԱԿ</t>
  </si>
  <si>
    <t>2019 թվականի հունվարի  23 -ի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</si>
</sst>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7" sqref="A7:H7"/>
    </sheetView>
  </sheetViews>
  <sheetFormatPr defaultColWidth="9.140625" defaultRowHeight="12.75"/>
  <cols>
    <col min="1" max="1" width="4.7109375" style="0" customWidth="1"/>
    <col min="5" max="5" width="19.57421875" style="0" customWidth="1"/>
    <col min="6" max="6" width="11.421875" style="0" customWidth="1"/>
    <col min="7" max="7" width="11.28125" style="0" customWidth="1"/>
    <col min="8" max="8" width="18.140625" style="0" customWidth="1"/>
    <col min="9" max="9" width="11.00390625" style="0" customWidth="1"/>
  </cols>
  <sheetData>
    <row r="1" spans="6:8" ht="12.75">
      <c r="F1" s="74" t="s">
        <v>40</v>
      </c>
      <c r="G1" s="74"/>
      <c r="H1" s="74"/>
    </row>
    <row r="2" spans="6:8" ht="12.75">
      <c r="F2" s="75" t="s">
        <v>41</v>
      </c>
      <c r="G2" s="75"/>
      <c r="H2" s="75"/>
    </row>
    <row r="3" spans="6:8" ht="12.75">
      <c r="F3" s="75" t="s">
        <v>45</v>
      </c>
      <c r="G3" s="76"/>
      <c r="H3" s="75"/>
    </row>
    <row r="4" spans="6:8" ht="12.75">
      <c r="F4" s="75" t="s">
        <v>42</v>
      </c>
      <c r="G4" s="75"/>
      <c r="H4" s="75"/>
    </row>
    <row r="5" ht="12.75" hidden="1"/>
    <row r="6" spans="1:8" s="2" customFormat="1" ht="20.25" hidden="1">
      <c r="A6"/>
      <c r="B6"/>
      <c r="C6"/>
      <c r="D6"/>
      <c r="E6"/>
      <c r="F6"/>
      <c r="G6"/>
      <c r="H6"/>
    </row>
    <row r="7" spans="1:8" s="2" customFormat="1" ht="20.25">
      <c r="A7" s="37" t="s">
        <v>44</v>
      </c>
      <c r="B7" s="37"/>
      <c r="C7" s="37"/>
      <c r="D7" s="37"/>
      <c r="E7" s="37"/>
      <c r="F7" s="37"/>
      <c r="G7" s="37"/>
      <c r="H7" s="37"/>
    </row>
    <row r="8" spans="1:8" s="2" customFormat="1" ht="21" thickBot="1">
      <c r="A8" s="32" t="s">
        <v>31</v>
      </c>
      <c r="B8" s="33"/>
      <c r="C8" s="33"/>
      <c r="D8" s="33"/>
      <c r="E8" s="33"/>
      <c r="F8" s="33"/>
      <c r="G8" s="33"/>
      <c r="H8" s="33"/>
    </row>
    <row r="9" spans="1:8" s="2" customFormat="1" ht="20.25">
      <c r="A9" s="38" t="s">
        <v>0</v>
      </c>
      <c r="B9" s="40" t="s">
        <v>1</v>
      </c>
      <c r="C9" s="41"/>
      <c r="D9" s="41"/>
      <c r="E9" s="42"/>
      <c r="F9" s="12" t="s">
        <v>2</v>
      </c>
      <c r="G9" s="12" t="s">
        <v>4</v>
      </c>
      <c r="H9" s="38" t="s">
        <v>6</v>
      </c>
    </row>
    <row r="10" spans="1:8" ht="12.75">
      <c r="A10" s="39"/>
      <c r="B10" s="43"/>
      <c r="C10" s="44"/>
      <c r="D10" s="44"/>
      <c r="E10" s="45"/>
      <c r="F10" s="13" t="s">
        <v>3</v>
      </c>
      <c r="G10" s="13" t="s">
        <v>5</v>
      </c>
      <c r="H10" s="46"/>
    </row>
    <row r="11" spans="1:12" ht="12.75" customHeight="1">
      <c r="A11" s="14">
        <v>1</v>
      </c>
      <c r="B11" s="34" t="s">
        <v>22</v>
      </c>
      <c r="C11" s="35"/>
      <c r="D11" s="35"/>
      <c r="E11" s="36"/>
      <c r="F11" s="10">
        <v>1</v>
      </c>
      <c r="G11" s="5">
        <v>205000</v>
      </c>
      <c r="H11" s="15">
        <f>F11*G11</f>
        <v>205000</v>
      </c>
      <c r="J11" s="3"/>
      <c r="K11" s="3"/>
      <c r="L11" s="1"/>
    </row>
    <row r="12" spans="1:12" ht="12.75">
      <c r="A12" s="14">
        <v>2</v>
      </c>
      <c r="B12" s="34" t="s">
        <v>30</v>
      </c>
      <c r="C12" s="35"/>
      <c r="D12" s="35"/>
      <c r="E12" s="36"/>
      <c r="F12" s="10">
        <v>1</v>
      </c>
      <c r="G12" s="5">
        <v>164000</v>
      </c>
      <c r="H12" s="15">
        <f aca="true" t="shared" si="0" ref="H12:H26">F12*G12</f>
        <v>164000</v>
      </c>
      <c r="J12" s="3"/>
      <c r="K12" s="3"/>
      <c r="L12" s="1"/>
    </row>
    <row r="13" spans="1:12" ht="12.75">
      <c r="A13" s="14">
        <v>3</v>
      </c>
      <c r="B13" s="34" t="s">
        <v>24</v>
      </c>
      <c r="C13" s="35"/>
      <c r="D13" s="35"/>
      <c r="E13" s="36"/>
      <c r="F13" s="10">
        <v>1</v>
      </c>
      <c r="G13" s="5">
        <v>120000</v>
      </c>
      <c r="H13" s="15">
        <f t="shared" si="0"/>
        <v>120000</v>
      </c>
      <c r="J13" s="3"/>
      <c r="K13" s="3"/>
      <c r="L13" s="1"/>
    </row>
    <row r="14" spans="1:12" s="1" customFormat="1" ht="12.75">
      <c r="A14" s="14">
        <v>4</v>
      </c>
      <c r="B14" s="34" t="s">
        <v>7</v>
      </c>
      <c r="C14" s="35"/>
      <c r="D14" s="35"/>
      <c r="E14" s="36"/>
      <c r="F14" s="10">
        <v>2.8</v>
      </c>
      <c r="G14" s="5">
        <v>115000</v>
      </c>
      <c r="H14" s="15">
        <f t="shared" si="0"/>
        <v>322000</v>
      </c>
      <c r="J14" s="3"/>
      <c r="K14" s="4"/>
      <c r="L14" s="4"/>
    </row>
    <row r="15" spans="1:11" s="1" customFormat="1" ht="12.75">
      <c r="A15" s="14">
        <v>5</v>
      </c>
      <c r="B15" s="34" t="s">
        <v>7</v>
      </c>
      <c r="C15" s="35"/>
      <c r="D15" s="35"/>
      <c r="E15" s="36"/>
      <c r="F15" s="10">
        <v>3.92</v>
      </c>
      <c r="G15" s="5">
        <v>120000</v>
      </c>
      <c r="H15" s="15">
        <f t="shared" si="0"/>
        <v>470400</v>
      </c>
      <c r="J15" s="3"/>
      <c r="K15" s="4"/>
    </row>
    <row r="16" spans="1:12" s="6" customFormat="1" ht="12.75">
      <c r="A16" s="14">
        <v>6</v>
      </c>
      <c r="B16" s="34" t="s">
        <v>8</v>
      </c>
      <c r="C16" s="35"/>
      <c r="D16" s="35"/>
      <c r="E16" s="36"/>
      <c r="F16" s="10">
        <v>1.5</v>
      </c>
      <c r="G16" s="5">
        <v>125000</v>
      </c>
      <c r="H16" s="15">
        <f t="shared" si="0"/>
        <v>187500</v>
      </c>
      <c r="J16" s="7"/>
      <c r="K16" s="7"/>
      <c r="L16" s="8"/>
    </row>
    <row r="17" spans="1:8" s="6" customFormat="1" ht="12.75">
      <c r="A17" s="14">
        <v>7</v>
      </c>
      <c r="B17" s="34" t="s">
        <v>26</v>
      </c>
      <c r="C17" s="35"/>
      <c r="D17" s="35"/>
      <c r="E17" s="36"/>
      <c r="F17" s="10">
        <v>1</v>
      </c>
      <c r="G17" s="5">
        <v>115000</v>
      </c>
      <c r="H17" s="15">
        <f t="shared" si="0"/>
        <v>115000</v>
      </c>
    </row>
    <row r="18" spans="1:8" s="6" customFormat="1" ht="12.75">
      <c r="A18" s="14">
        <v>8</v>
      </c>
      <c r="B18" s="34" t="s">
        <v>9</v>
      </c>
      <c r="C18" s="35"/>
      <c r="D18" s="35"/>
      <c r="E18" s="36"/>
      <c r="F18" s="10">
        <v>1</v>
      </c>
      <c r="G18" s="5">
        <v>115000</v>
      </c>
      <c r="H18" s="15">
        <f t="shared" si="0"/>
        <v>115000</v>
      </c>
    </row>
    <row r="19" spans="1:8" s="6" customFormat="1" ht="12.75">
      <c r="A19" s="14">
        <v>9</v>
      </c>
      <c r="B19" s="34" t="s">
        <v>28</v>
      </c>
      <c r="C19" s="35"/>
      <c r="D19" s="35"/>
      <c r="E19" s="36"/>
      <c r="F19" s="10">
        <v>1</v>
      </c>
      <c r="G19" s="5">
        <v>120000</v>
      </c>
      <c r="H19" s="15">
        <f t="shared" si="0"/>
        <v>120000</v>
      </c>
    </row>
    <row r="20" spans="1:8" s="6" customFormat="1" ht="12.75">
      <c r="A20" s="14">
        <v>10</v>
      </c>
      <c r="B20" s="34" t="s">
        <v>10</v>
      </c>
      <c r="C20" s="35"/>
      <c r="D20" s="35"/>
      <c r="E20" s="36"/>
      <c r="F20" s="10">
        <v>6</v>
      </c>
      <c r="G20" s="5">
        <v>100000</v>
      </c>
      <c r="H20" s="15">
        <f t="shared" si="0"/>
        <v>600000</v>
      </c>
    </row>
    <row r="21" spans="1:8" s="6" customFormat="1" ht="12.75">
      <c r="A21" s="14">
        <v>11</v>
      </c>
      <c r="B21" s="34" t="s">
        <v>29</v>
      </c>
      <c r="C21" s="35"/>
      <c r="D21" s="35"/>
      <c r="E21" s="36"/>
      <c r="F21" s="10">
        <v>1</v>
      </c>
      <c r="G21" s="5">
        <v>100000</v>
      </c>
      <c r="H21" s="15">
        <f t="shared" si="0"/>
        <v>100000</v>
      </c>
    </row>
    <row r="22" spans="1:8" s="6" customFormat="1" ht="12.75">
      <c r="A22" s="14">
        <v>12</v>
      </c>
      <c r="B22" s="34" t="s">
        <v>11</v>
      </c>
      <c r="C22" s="35"/>
      <c r="D22" s="35"/>
      <c r="E22" s="36"/>
      <c r="F22" s="10">
        <v>0.25</v>
      </c>
      <c r="G22" s="5">
        <v>100000</v>
      </c>
      <c r="H22" s="15">
        <f t="shared" si="0"/>
        <v>25000</v>
      </c>
    </row>
    <row r="23" spans="1:8" s="6" customFormat="1" ht="12.75">
      <c r="A23" s="14">
        <v>13</v>
      </c>
      <c r="B23" s="34" t="s">
        <v>12</v>
      </c>
      <c r="C23" s="35"/>
      <c r="D23" s="35"/>
      <c r="E23" s="36"/>
      <c r="F23" s="10">
        <v>0.5</v>
      </c>
      <c r="G23" s="5">
        <v>100000</v>
      </c>
      <c r="H23" s="15">
        <f t="shared" si="0"/>
        <v>50000</v>
      </c>
    </row>
    <row r="24" spans="1:8" s="6" customFormat="1" ht="12.75">
      <c r="A24" s="14">
        <v>14</v>
      </c>
      <c r="B24" s="34" t="s">
        <v>23</v>
      </c>
      <c r="C24" s="35"/>
      <c r="D24" s="35"/>
      <c r="E24" s="36"/>
      <c r="F24" s="10">
        <v>0.5</v>
      </c>
      <c r="G24" s="5">
        <v>100000</v>
      </c>
      <c r="H24" s="15">
        <f t="shared" si="0"/>
        <v>50000</v>
      </c>
    </row>
    <row r="25" spans="1:8" s="6" customFormat="1" ht="12.75">
      <c r="A25" s="14">
        <v>15</v>
      </c>
      <c r="B25" s="34" t="s">
        <v>13</v>
      </c>
      <c r="C25" s="35"/>
      <c r="D25" s="35"/>
      <c r="E25" s="36"/>
      <c r="F25" s="10">
        <v>2</v>
      </c>
      <c r="G25" s="5">
        <v>100000</v>
      </c>
      <c r="H25" s="15">
        <f t="shared" si="0"/>
        <v>200000</v>
      </c>
    </row>
    <row r="26" spans="1:8" s="6" customFormat="1" ht="12.75">
      <c r="A26" s="14">
        <v>16</v>
      </c>
      <c r="B26" s="34" t="s">
        <v>14</v>
      </c>
      <c r="C26" s="35"/>
      <c r="D26" s="35"/>
      <c r="E26" s="36"/>
      <c r="F26" s="10">
        <v>1</v>
      </c>
      <c r="G26" s="5">
        <v>100000</v>
      </c>
      <c r="H26" s="15">
        <f t="shared" si="0"/>
        <v>100000</v>
      </c>
    </row>
    <row r="27" spans="1:8" s="6" customFormat="1" ht="12.75">
      <c r="A27" s="14">
        <v>17</v>
      </c>
      <c r="B27" s="34" t="s">
        <v>15</v>
      </c>
      <c r="C27" s="35"/>
      <c r="D27" s="35"/>
      <c r="E27" s="36"/>
      <c r="F27" s="10">
        <v>0.25</v>
      </c>
      <c r="G27" s="5">
        <v>100000</v>
      </c>
      <c r="H27" s="15">
        <f aca="true" t="shared" si="1" ref="H27:H32">F27*G27</f>
        <v>25000</v>
      </c>
    </row>
    <row r="28" spans="1:8" s="6" customFormat="1" ht="12.75">
      <c r="A28" s="14">
        <v>18</v>
      </c>
      <c r="B28" s="34" t="s">
        <v>16</v>
      </c>
      <c r="C28" s="35"/>
      <c r="D28" s="35"/>
      <c r="E28" s="36"/>
      <c r="F28" s="10">
        <v>0.5</v>
      </c>
      <c r="G28" s="5">
        <v>100000</v>
      </c>
      <c r="H28" s="15">
        <f t="shared" si="1"/>
        <v>50000</v>
      </c>
    </row>
    <row r="29" spans="1:8" s="6" customFormat="1" ht="12.75">
      <c r="A29" s="14">
        <v>19</v>
      </c>
      <c r="B29" s="34" t="s">
        <v>27</v>
      </c>
      <c r="C29" s="35"/>
      <c r="D29" s="35"/>
      <c r="E29" s="36"/>
      <c r="F29" s="10">
        <v>0.5</v>
      </c>
      <c r="G29" s="5">
        <v>100000</v>
      </c>
      <c r="H29" s="15">
        <f t="shared" si="1"/>
        <v>50000</v>
      </c>
    </row>
    <row r="30" spans="1:8" s="6" customFormat="1" ht="12.75">
      <c r="A30" s="14">
        <v>20</v>
      </c>
      <c r="B30" s="34" t="s">
        <v>25</v>
      </c>
      <c r="C30" s="35"/>
      <c r="D30" s="35"/>
      <c r="E30" s="36"/>
      <c r="F30" s="10">
        <v>0.25</v>
      </c>
      <c r="G30" s="5">
        <v>100000</v>
      </c>
      <c r="H30" s="15">
        <f t="shared" si="1"/>
        <v>25000</v>
      </c>
    </row>
    <row r="31" spans="1:8" s="6" customFormat="1" ht="12.75">
      <c r="A31" s="14">
        <v>21</v>
      </c>
      <c r="B31" s="34" t="s">
        <v>21</v>
      </c>
      <c r="C31" s="35"/>
      <c r="D31" s="35"/>
      <c r="E31" s="36"/>
      <c r="F31" s="10">
        <v>0.5</v>
      </c>
      <c r="G31" s="5">
        <v>100000</v>
      </c>
      <c r="H31" s="15">
        <f t="shared" si="1"/>
        <v>50000</v>
      </c>
    </row>
    <row r="32" spans="1:8" s="6" customFormat="1" ht="12.75">
      <c r="A32" s="14">
        <v>22</v>
      </c>
      <c r="B32" s="34" t="s">
        <v>17</v>
      </c>
      <c r="C32" s="35"/>
      <c r="D32" s="35"/>
      <c r="E32" s="36"/>
      <c r="F32" s="10">
        <v>1</v>
      </c>
      <c r="G32" s="5">
        <v>100000</v>
      </c>
      <c r="H32" s="15">
        <f t="shared" si="1"/>
        <v>100000</v>
      </c>
    </row>
    <row r="33" spans="1:8" s="6" customFormat="1" ht="12.75">
      <c r="A33" s="14">
        <v>23</v>
      </c>
      <c r="B33" s="34" t="s">
        <v>18</v>
      </c>
      <c r="C33" s="35"/>
      <c r="D33" s="35"/>
      <c r="E33" s="36"/>
      <c r="F33" s="10">
        <v>2</v>
      </c>
      <c r="G33" s="5">
        <v>100000</v>
      </c>
      <c r="H33" s="15">
        <f>F33*G33</f>
        <v>200000</v>
      </c>
    </row>
    <row r="34" spans="1:8" s="6" customFormat="1" ht="12.75">
      <c r="A34" s="14">
        <v>24</v>
      </c>
      <c r="B34" s="51" t="s">
        <v>19</v>
      </c>
      <c r="C34" s="49"/>
      <c r="D34" s="49"/>
      <c r="E34" s="50"/>
      <c r="F34" s="9">
        <v>1</v>
      </c>
      <c r="G34" s="5">
        <v>100000</v>
      </c>
      <c r="H34" s="15">
        <f>F34*G34</f>
        <v>100000</v>
      </c>
    </row>
    <row r="35" spans="1:8" s="6" customFormat="1" ht="12.75">
      <c r="A35" s="20">
        <v>25</v>
      </c>
      <c r="B35" s="48" t="s">
        <v>33</v>
      </c>
      <c r="C35" s="49"/>
      <c r="D35" s="49"/>
      <c r="E35" s="50"/>
      <c r="F35" s="21">
        <v>1</v>
      </c>
      <c r="G35" s="22">
        <v>115000</v>
      </c>
      <c r="H35" s="23">
        <f>F35*G35</f>
        <v>115000</v>
      </c>
    </row>
    <row r="36" spans="1:8" s="6" customFormat="1" ht="13.5" thickBot="1">
      <c r="A36" s="16"/>
      <c r="B36" s="52" t="s">
        <v>20</v>
      </c>
      <c r="C36" s="53"/>
      <c r="D36" s="53"/>
      <c r="E36" s="54"/>
      <c r="F36" s="17">
        <f>SUM(F11:F35)</f>
        <v>32.47</v>
      </c>
      <c r="G36" s="18"/>
      <c r="H36" s="19">
        <f>SUM(H11:H35)</f>
        <v>3658900</v>
      </c>
    </row>
    <row r="37" spans="1:8" s="6" customFormat="1" ht="12.75">
      <c r="A37" s="47"/>
      <c r="B37" s="47"/>
      <c r="C37" s="47"/>
      <c r="D37" s="47"/>
      <c r="E37" s="47"/>
      <c r="F37" s="47"/>
      <c r="G37" s="47"/>
      <c r="H37" s="47"/>
    </row>
    <row r="38" spans="1:8" s="6" customFormat="1" ht="12" customHeight="1">
      <c r="A38"/>
      <c r="B38"/>
      <c r="C38"/>
      <c r="D38"/>
      <c r="E38"/>
      <c r="F38"/>
      <c r="G38"/>
      <c r="H38"/>
    </row>
    <row r="39" spans="1:8" s="6" customFormat="1" ht="12.75" hidden="1">
      <c r="A39"/>
      <c r="B39"/>
      <c r="C39"/>
      <c r="D39"/>
      <c r="E39"/>
      <c r="F39"/>
      <c r="G39"/>
      <c r="H39"/>
    </row>
    <row r="40" spans="1:8" s="6" customFormat="1" ht="15">
      <c r="A40" s="55" t="s">
        <v>43</v>
      </c>
      <c r="B40" s="55"/>
      <c r="C40" s="55"/>
      <c r="D40" s="55"/>
      <c r="E40" s="55"/>
      <c r="F40" s="55"/>
      <c r="G40" s="55"/>
      <c r="H40" s="55"/>
    </row>
    <row r="41" spans="1:8" s="11" customFormat="1" ht="13.5" thickBot="1">
      <c r="A41" s="56" t="s">
        <v>34</v>
      </c>
      <c r="B41" s="33"/>
      <c r="C41" s="33"/>
      <c r="D41" s="33"/>
      <c r="E41" s="33"/>
      <c r="F41" s="33"/>
      <c r="G41" s="33"/>
      <c r="H41" s="33"/>
    </row>
    <row r="42" spans="1:8" ht="12.75">
      <c r="A42" s="38" t="s">
        <v>0</v>
      </c>
      <c r="B42" s="40" t="s">
        <v>1</v>
      </c>
      <c r="C42" s="41"/>
      <c r="D42" s="41"/>
      <c r="E42" s="42"/>
      <c r="F42" s="12" t="s">
        <v>2</v>
      </c>
      <c r="G42" s="12" t="s">
        <v>4</v>
      </c>
      <c r="H42" s="38" t="s">
        <v>6</v>
      </c>
    </row>
    <row r="43" spans="1:8" ht="12.75">
      <c r="A43" s="39"/>
      <c r="B43" s="43"/>
      <c r="C43" s="44"/>
      <c r="D43" s="44"/>
      <c r="E43" s="45"/>
      <c r="F43" s="13" t="s">
        <v>3</v>
      </c>
      <c r="G43" s="13" t="s">
        <v>5</v>
      </c>
      <c r="H43" s="46"/>
    </row>
    <row r="44" spans="1:8" ht="12.75">
      <c r="A44" s="24">
        <v>1</v>
      </c>
      <c r="B44" s="57" t="s">
        <v>22</v>
      </c>
      <c r="C44" s="58"/>
      <c r="D44" s="58"/>
      <c r="E44" s="59"/>
      <c r="F44" s="25">
        <v>1</v>
      </c>
      <c r="G44" s="25">
        <v>145000</v>
      </c>
      <c r="H44" s="26">
        <f aca="true" t="shared" si="2" ref="H44:H51">F44*G44</f>
        <v>145000</v>
      </c>
    </row>
    <row r="45" spans="1:8" s="1" customFormat="1" ht="12.75">
      <c r="A45" s="24">
        <v>2</v>
      </c>
      <c r="B45" s="60" t="s">
        <v>35</v>
      </c>
      <c r="C45" s="58"/>
      <c r="D45" s="58"/>
      <c r="E45" s="59"/>
      <c r="F45" s="25">
        <v>1</v>
      </c>
      <c r="G45" s="25">
        <v>125000</v>
      </c>
      <c r="H45" s="26">
        <f t="shared" si="2"/>
        <v>125000</v>
      </c>
    </row>
    <row r="46" spans="1:8" ht="12.75">
      <c r="A46" s="24">
        <v>3</v>
      </c>
      <c r="B46" s="60" t="s">
        <v>36</v>
      </c>
      <c r="C46" s="58"/>
      <c r="D46" s="58"/>
      <c r="E46" s="59"/>
      <c r="F46" s="25">
        <v>3</v>
      </c>
      <c r="G46" s="25">
        <v>100000</v>
      </c>
      <c r="H46" s="26">
        <f t="shared" si="2"/>
        <v>300000</v>
      </c>
    </row>
    <row r="47" spans="1:8" ht="12.75">
      <c r="A47" s="24">
        <v>4</v>
      </c>
      <c r="B47" s="66" t="s">
        <v>37</v>
      </c>
      <c r="C47" s="67"/>
      <c r="D47" s="67"/>
      <c r="E47" s="68"/>
      <c r="F47" s="25">
        <v>1</v>
      </c>
      <c r="G47" s="25">
        <v>125000</v>
      </c>
      <c r="H47" s="26">
        <v>125000</v>
      </c>
    </row>
    <row r="48" spans="1:8" ht="12.75">
      <c r="A48" s="24">
        <v>5</v>
      </c>
      <c r="B48" s="66" t="s">
        <v>38</v>
      </c>
      <c r="C48" s="69"/>
      <c r="D48" s="69"/>
      <c r="E48" s="70"/>
      <c r="F48" s="25">
        <v>1</v>
      </c>
      <c r="G48" s="25">
        <v>135000</v>
      </c>
      <c r="H48" s="26">
        <v>135000</v>
      </c>
    </row>
    <row r="49" spans="1:8" ht="12.75">
      <c r="A49" s="24">
        <v>6</v>
      </c>
      <c r="B49" s="71" t="s">
        <v>38</v>
      </c>
      <c r="C49" s="72"/>
      <c r="D49" s="72"/>
      <c r="E49" s="73"/>
      <c r="F49" s="27">
        <v>2</v>
      </c>
      <c r="G49" s="25">
        <v>115000</v>
      </c>
      <c r="H49" s="26">
        <f t="shared" si="2"/>
        <v>230000</v>
      </c>
    </row>
    <row r="50" spans="1:8" ht="12.75">
      <c r="A50" s="24">
        <v>7</v>
      </c>
      <c r="B50" s="57" t="s">
        <v>19</v>
      </c>
      <c r="C50" s="58"/>
      <c r="D50" s="58"/>
      <c r="E50" s="59"/>
      <c r="F50" s="25">
        <v>0.5</v>
      </c>
      <c r="G50" s="25">
        <v>100000</v>
      </c>
      <c r="H50" s="26">
        <f t="shared" si="2"/>
        <v>50000</v>
      </c>
    </row>
    <row r="51" spans="1:8" ht="12.75">
      <c r="A51" s="24">
        <v>8</v>
      </c>
      <c r="B51" s="57" t="s">
        <v>21</v>
      </c>
      <c r="C51" s="58"/>
      <c r="D51" s="58"/>
      <c r="E51" s="59"/>
      <c r="F51" s="25">
        <v>2</v>
      </c>
      <c r="G51" s="25">
        <v>100000</v>
      </c>
      <c r="H51" s="26">
        <f t="shared" si="2"/>
        <v>200000</v>
      </c>
    </row>
    <row r="52" spans="1:8" ht="13.5" thickBot="1">
      <c r="A52" s="28"/>
      <c r="B52" s="61" t="s">
        <v>39</v>
      </c>
      <c r="C52" s="62"/>
      <c r="D52" s="62"/>
      <c r="E52" s="63"/>
      <c r="F52" s="29">
        <f>SUM(F44:F51)</f>
        <v>11.5</v>
      </c>
      <c r="G52" s="30"/>
      <c r="H52" s="31">
        <f>SUM(H44:H51)</f>
        <v>1310000</v>
      </c>
    </row>
    <row r="53" spans="1:8" ht="12.75">
      <c r="A53" s="64"/>
      <c r="B53" s="64"/>
      <c r="C53" s="64"/>
      <c r="D53" s="64"/>
      <c r="E53" s="64"/>
      <c r="F53" s="64"/>
      <c r="G53" s="64"/>
      <c r="H53" s="64"/>
    </row>
    <row r="56" spans="1:8" ht="12.75">
      <c r="A56" s="65" t="s">
        <v>32</v>
      </c>
      <c r="B56" s="65"/>
      <c r="C56" s="65"/>
      <c r="D56" s="65"/>
      <c r="E56" s="65"/>
      <c r="F56" s="65"/>
      <c r="G56" s="65"/>
      <c r="H56" s="65"/>
    </row>
  </sheetData>
  <sheetProtection/>
  <mergeCells count="49">
    <mergeCell ref="A53:H53"/>
    <mergeCell ref="A56:H56"/>
    <mergeCell ref="B46:E46"/>
    <mergeCell ref="B47:E47"/>
    <mergeCell ref="B48:E48"/>
    <mergeCell ref="B49:E49"/>
    <mergeCell ref="B50:E50"/>
    <mergeCell ref="B51:E51"/>
    <mergeCell ref="A42:A43"/>
    <mergeCell ref="B42:E43"/>
    <mergeCell ref="H42:H43"/>
    <mergeCell ref="B44:E44"/>
    <mergeCell ref="B45:E45"/>
    <mergeCell ref="B52:E52"/>
    <mergeCell ref="A40:H40"/>
    <mergeCell ref="A41:H41"/>
    <mergeCell ref="B36:E36"/>
    <mergeCell ref="B18:E18"/>
    <mergeCell ref="B19:E19"/>
    <mergeCell ref="B23:E23"/>
    <mergeCell ref="B20:E20"/>
    <mergeCell ref="B30:E30"/>
    <mergeCell ref="B35:E35"/>
    <mergeCell ref="B31:E31"/>
    <mergeCell ref="B32:E32"/>
    <mergeCell ref="B33:E33"/>
    <mergeCell ref="B34:E34"/>
    <mergeCell ref="B14:E14"/>
    <mergeCell ref="B15:E15"/>
    <mergeCell ref="B16:E16"/>
    <mergeCell ref="B17:E17"/>
    <mergeCell ref="A37:H37"/>
    <mergeCell ref="B25:E25"/>
    <mergeCell ref="B26:E26"/>
    <mergeCell ref="B27:E27"/>
    <mergeCell ref="B28:E28"/>
    <mergeCell ref="B29:E29"/>
    <mergeCell ref="B11:E11"/>
    <mergeCell ref="A7:H7"/>
    <mergeCell ref="A9:A10"/>
    <mergeCell ref="B9:E10"/>
    <mergeCell ref="B24:E24"/>
    <mergeCell ref="B22:E22"/>
    <mergeCell ref="H9:H10"/>
    <mergeCell ref="B21:E21"/>
    <mergeCell ref="B12:E12"/>
    <mergeCell ref="B13:E13"/>
    <mergeCell ref="F1:H1"/>
    <mergeCell ref="A8:H8"/>
  </mergeCells>
  <printOptions/>
  <pageMargins left="0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jermuk</cp:lastModifiedBy>
  <cp:lastPrinted>2019-01-21T13:03:27Z</cp:lastPrinted>
  <dcterms:created xsi:type="dcterms:W3CDTF">2017-07-13T10:26:32Z</dcterms:created>
  <dcterms:modified xsi:type="dcterms:W3CDTF">2019-01-21T13:03:57Z</dcterms:modified>
  <cp:category/>
  <cp:version/>
  <cp:contentType/>
  <cp:contentStatus/>
</cp:coreProperties>
</file>